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1 Dokumenti 2023\1 Matica umirovljenika BPŽ\20 Web stranica\Izvještaji za 2026\"/>
    </mc:Choice>
  </mc:AlternateContent>
  <xr:revisionPtr revIDLastSave="0" documentId="13_ncr:1_{01EAE7AB-C9D6-4E33-81FC-66047D25DC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n plan za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H20" i="1"/>
  <c r="G20" i="1" l="1"/>
  <c r="C20" i="1"/>
  <c r="D22" i="1" l="1"/>
  <c r="G21" i="1"/>
</calcChain>
</file>

<file path=xl/sharedStrings.xml><?xml version="1.0" encoding="utf-8"?>
<sst xmlns="http://schemas.openxmlformats.org/spreadsheetml/2006/main" count="32" uniqueCount="31">
  <si>
    <t>Matica umirovljenika Brodsko-posavske županije</t>
  </si>
  <si>
    <t>Sukladno članku 33. Statuta, Izvršni odbor Matice  umirovljenika Brodsko-posavske županije</t>
  </si>
  <si>
    <t>Prihod</t>
  </si>
  <si>
    <t>Rashod</t>
  </si>
  <si>
    <t>Ostvareno</t>
  </si>
  <si>
    <t>Članarina</t>
  </si>
  <si>
    <t>Troškovi sastanka IO</t>
  </si>
  <si>
    <t>Program BPŽ</t>
  </si>
  <si>
    <t>Susret "Zborovi pjevaju" BPŽ</t>
  </si>
  <si>
    <t>Donacije</t>
  </si>
  <si>
    <t>Sportski susret BPŽ</t>
  </si>
  <si>
    <t>Projekt Nacionalne zaklade Institucionalna podrška 24_5_MIR-10</t>
  </si>
  <si>
    <t xml:space="preserve">Održavanje Skupštine </t>
  </si>
  <si>
    <t>Zagrebačka banka naknade</t>
  </si>
  <si>
    <t>Seminari</t>
  </si>
  <si>
    <t>Sportski susret MUH</t>
  </si>
  <si>
    <t>Susret "Zborovi pjevaju" MUH</t>
  </si>
  <si>
    <t>Troškovi  po projektu Nacionalne zaklade Institucionalna podrška 24_5_MIR-10</t>
  </si>
  <si>
    <t>Ukupno</t>
  </si>
  <si>
    <r>
      <t>Napomena:</t>
    </r>
    <r>
      <rPr>
        <sz val="11"/>
        <color theme="1"/>
        <rFont val="Arial"/>
        <family val="2"/>
      </rPr>
      <t xml:space="preserve"> Izmjene i dopune Financijskog plana napravit će se u slučaju </t>
    </r>
  </si>
  <si>
    <t xml:space="preserve">značajnih odstupanja nastalih prihoda i rashoda u odnosu na planirano u skladu s </t>
  </si>
  <si>
    <t xml:space="preserve">odlukom Izvršnog odbora. </t>
  </si>
  <si>
    <t>Vođenje  knjigovodstva</t>
  </si>
  <si>
    <r>
      <t xml:space="preserve">Iznos </t>
    </r>
    <r>
      <rPr>
        <b/>
        <sz val="11"/>
        <color theme="1"/>
        <rFont val="Aptos Narrow"/>
        <family val="2"/>
      </rPr>
      <t>€</t>
    </r>
  </si>
  <si>
    <t>Financijski plan</t>
  </si>
  <si>
    <t>Uplata udruga za Sportski susret MUH</t>
  </si>
  <si>
    <t>Nova Kapela, Kralja Tomislava 9</t>
  </si>
  <si>
    <t>Ostvareno €</t>
  </si>
  <si>
    <t>za 2026. godinu</t>
  </si>
  <si>
    <t>Razlika prihoda i rashoda</t>
  </si>
  <si>
    <t>na sjednici održanoj 17.02.2026. god. usvojio je prijedlog financijskog plana za 2026.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</si>
</sst>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6"/>
      <name val="Arial"/>
      <family val="2"/>
    </font>
    <font>
      <b/>
      <i/>
      <sz val="16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  <charset val="238"/>
    </font>
    <font>
      <b/>
      <i/>
      <sz val="14"/>
      <name val="Arial"/>
      <family val="2"/>
    </font>
    <font>
      <b/>
      <sz val="11"/>
      <color theme="1"/>
      <name val="Aptos Narrow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4" fontId="1" fillId="0" borderId="1" xfId="0" applyNumberFormat="1" applyFont="1" applyBorder="1"/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5" fillId="2" borderId="1" xfId="0" applyFont="1" applyFill="1" applyBorder="1"/>
    <xf numFmtId="164" fontId="5" fillId="2" borderId="1" xfId="0" applyNumberFormat="1" applyFont="1" applyFill="1" applyBorder="1"/>
    <xf numFmtId="0" fontId="5" fillId="3" borderId="1" xfId="0" applyFont="1" applyFill="1" applyBorder="1"/>
    <xf numFmtId="164" fontId="5" fillId="3" borderId="1" xfId="0" applyNumberFormat="1" applyFont="1" applyFill="1" applyBorder="1"/>
    <xf numFmtId="0" fontId="5" fillId="0" borderId="0" xfId="0" applyFont="1" applyAlignment="1">
      <alignment vertical="center"/>
    </xf>
    <xf numFmtId="0" fontId="7" fillId="0" borderId="0" xfId="0" applyFont="1"/>
    <xf numFmtId="164" fontId="5" fillId="4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 vertical="center" wrapText="1"/>
    </xf>
    <xf numFmtId="0" fontId="5" fillId="5" borderId="1" xfId="0" applyFont="1" applyFill="1" applyBorder="1"/>
    <xf numFmtId="0" fontId="1" fillId="5" borderId="1" xfId="0" applyFont="1" applyFill="1" applyBorder="1"/>
    <xf numFmtId="164" fontId="5" fillId="5" borderId="1" xfId="0" applyNumberFormat="1" applyFont="1" applyFill="1" applyBorder="1" applyAlignment="1">
      <alignment horizontal="center" vertical="center"/>
    </xf>
    <xf numFmtId="164" fontId="1" fillId="0" borderId="0" xfId="0" applyNumberFormat="1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'Fin plan za 2026'!$B$9</c:f>
          <c:strCache>
            <c:ptCount val="1"/>
            <c:pt idx="0">
              <c:v>Prihod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'Fin plan za 2026'!$B$10:$B$14</c:f>
              <c:strCache>
                <c:ptCount val="5"/>
                <c:pt idx="0">
                  <c:v>Članarina</c:v>
                </c:pt>
                <c:pt idx="1">
                  <c:v>Program BPŽ</c:v>
                </c:pt>
                <c:pt idx="2">
                  <c:v>Donacije</c:v>
                </c:pt>
                <c:pt idx="3">
                  <c:v>Projekt Nacionalne zaklade Institucionalna podrška 24_5_MIR-10</c:v>
                </c:pt>
                <c:pt idx="4">
                  <c:v>Uplata udruga za Sportski susret MUH</c:v>
                </c:pt>
              </c:strCache>
            </c:strRef>
          </c:cat>
          <c:val>
            <c:numRef>
              <c:f>'Fin plan za 2026'!$C$10:$C$14</c:f>
              <c:numCache>
                <c:formatCode>#,##0.00\ "€"</c:formatCode>
                <c:ptCount val="5"/>
                <c:pt idx="0">
                  <c:v>500</c:v>
                </c:pt>
                <c:pt idx="1">
                  <c:v>1800</c:v>
                </c:pt>
                <c:pt idx="2">
                  <c:v>800</c:v>
                </c:pt>
                <c:pt idx="3">
                  <c:v>9963</c:v>
                </c:pt>
                <c:pt idx="4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98-445B-AA8F-6D940A9A7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4030320"/>
        <c:axId val="544033200"/>
        <c:axId val="0"/>
      </c:bar3DChart>
      <c:catAx>
        <c:axId val="544030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544033200"/>
        <c:crosses val="autoZero"/>
        <c:auto val="1"/>
        <c:lblAlgn val="ctr"/>
        <c:lblOffset val="100"/>
        <c:noMultiLvlLbl val="0"/>
      </c:catAx>
      <c:valAx>
        <c:axId val="544033200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crossAx val="54403032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'Fin plan za 2026'!$F$9:$F$9</c:f>
          <c:strCache>
            <c:ptCount val="1"/>
            <c:pt idx="0">
              <c:v>Rashod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Iznos Eur</c:v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cat>
            <c:strRef>
              <c:f>'Fin plan za 2026'!$F$10:$F$19</c:f>
              <c:strCache>
                <c:ptCount val="10"/>
                <c:pt idx="0">
                  <c:v>Troškovi sastanka IO</c:v>
                </c:pt>
                <c:pt idx="1">
                  <c:v>Susret "Zborovi pjevaju" BPŽ</c:v>
                </c:pt>
                <c:pt idx="2">
                  <c:v>Sportski susret BPŽ</c:v>
                </c:pt>
                <c:pt idx="3">
                  <c:v>Održavanje Skupštine </c:v>
                </c:pt>
                <c:pt idx="4">
                  <c:v>Zagrebačka banka naknade</c:v>
                </c:pt>
                <c:pt idx="5">
                  <c:v>Vođenje  knjigovodstva</c:v>
                </c:pt>
                <c:pt idx="6">
                  <c:v>Seminari</c:v>
                </c:pt>
                <c:pt idx="7">
                  <c:v>Sportski susret MUH</c:v>
                </c:pt>
                <c:pt idx="8">
                  <c:v>Susret "Zborovi pjevaju" MUH</c:v>
                </c:pt>
                <c:pt idx="9">
                  <c:v>Troškovi  po projektu Nacionalne zaklade Institucionalna podrška 24_5_MIR-10</c:v>
                </c:pt>
              </c:strCache>
            </c:strRef>
          </c:cat>
          <c:val>
            <c:numRef>
              <c:f>'Fin plan za 2026'!$G$10:$G$19</c:f>
              <c:numCache>
                <c:formatCode>#,##0.00\ "€"</c:formatCode>
                <c:ptCount val="10"/>
                <c:pt idx="0">
                  <c:v>200</c:v>
                </c:pt>
                <c:pt idx="1">
                  <c:v>1200</c:v>
                </c:pt>
                <c:pt idx="2">
                  <c:v>500</c:v>
                </c:pt>
                <c:pt idx="3">
                  <c:v>500</c:v>
                </c:pt>
                <c:pt idx="4">
                  <c:v>100</c:v>
                </c:pt>
                <c:pt idx="5">
                  <c:v>250</c:v>
                </c:pt>
                <c:pt idx="6">
                  <c:v>100</c:v>
                </c:pt>
                <c:pt idx="7">
                  <c:v>800</c:v>
                </c:pt>
                <c:pt idx="9">
                  <c:v>9963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86-4857-962B-7555F4685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4031280"/>
        <c:axId val="544027920"/>
        <c:axId val="0"/>
      </c:bar3DChart>
      <c:catAx>
        <c:axId val="544031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544027920"/>
        <c:crosses val="autoZero"/>
        <c:auto val="1"/>
        <c:lblAlgn val="ctr"/>
        <c:lblOffset val="100"/>
        <c:noMultiLvlLbl val="0"/>
      </c:catAx>
      <c:valAx>
        <c:axId val="544027920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crossAx val="544031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53340</xdr:rowOff>
    </xdr:from>
    <xdr:to>
      <xdr:col>1</xdr:col>
      <xdr:colOff>853440</xdr:colOff>
      <xdr:row>3</xdr:row>
      <xdr:rowOff>205740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E65BD9FA-616D-4FA1-9065-9D2530B32A93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" y="53340"/>
          <a:ext cx="944880" cy="891540"/>
        </a:xfrm>
        <a:prstGeom prst="rect">
          <a:avLst/>
        </a:prstGeom>
      </xdr:spPr>
    </xdr:pic>
    <xdr:clientData/>
  </xdr:twoCellAnchor>
  <xdr:twoCellAnchor>
    <xdr:from>
      <xdr:col>1</xdr:col>
      <xdr:colOff>22860</xdr:colOff>
      <xdr:row>27</xdr:row>
      <xdr:rowOff>33020</xdr:rowOff>
    </xdr:from>
    <xdr:to>
      <xdr:col>6</xdr:col>
      <xdr:colOff>0</xdr:colOff>
      <xdr:row>38</xdr:row>
      <xdr:rowOff>63500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80FE66D7-CD07-FE58-B24B-B28C479B76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53340</xdr:colOff>
      <xdr:row>39</xdr:row>
      <xdr:rowOff>101600</xdr:rowOff>
    </xdr:from>
    <xdr:to>
      <xdr:col>7</xdr:col>
      <xdr:colOff>574040</xdr:colOff>
      <xdr:row>51</xdr:row>
      <xdr:rowOff>146050</xdr:rowOff>
    </xdr:to>
    <xdr:graphicFrame macro="">
      <xdr:nvGraphicFramePr>
        <xdr:cNvPr id="6" name="Grafikon 5">
          <a:extLst>
            <a:ext uri="{FF2B5EF4-FFF2-40B4-BE49-F238E27FC236}">
              <a16:creationId xmlns:a16="http://schemas.microsoft.com/office/drawing/2014/main" id="{414317F4-9D10-E8B5-DB2F-99AF6DDD4D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zoomScaleNormal="100" workbookViewId="0">
      <selection activeCell="N10" sqref="N10"/>
    </sheetView>
  </sheetViews>
  <sheetFormatPr defaultRowHeight="13.8" x14ac:dyDescent="0.25"/>
  <cols>
    <col min="1" max="1" width="2.88671875" style="1" customWidth="1"/>
    <col min="2" max="2" width="20.88671875" style="1" customWidth="1"/>
    <col min="3" max="3" width="11.44140625" style="1" customWidth="1"/>
    <col min="4" max="4" width="12.109375" style="1" customWidth="1"/>
    <col min="5" max="5" width="2.77734375" style="1" customWidth="1"/>
    <col min="6" max="6" width="27.6640625" style="1" customWidth="1"/>
    <col min="7" max="7" width="12" style="1" customWidth="1"/>
    <col min="8" max="8" width="11.44140625" style="1" customWidth="1"/>
    <col min="9" max="9" width="6.109375" style="1" customWidth="1"/>
    <col min="10" max="10" width="5.88671875" style="1" customWidth="1"/>
    <col min="11" max="16384" width="8.88671875" style="1"/>
  </cols>
  <sheetData>
    <row r="1" spans="1:11" ht="17.399999999999999" x14ac:dyDescent="0.3">
      <c r="C1" s="21" t="s">
        <v>0</v>
      </c>
      <c r="D1" s="21"/>
    </row>
    <row r="2" spans="1:11" ht="20.399999999999999" x14ac:dyDescent="0.35">
      <c r="C2" s="21" t="s">
        <v>26</v>
      </c>
      <c r="D2" s="21"/>
      <c r="E2" s="2"/>
    </row>
    <row r="3" spans="1:11" ht="20.399999999999999" x14ac:dyDescent="0.35">
      <c r="B3" s="2"/>
      <c r="C3" s="2"/>
      <c r="D3" s="2"/>
    </row>
    <row r="4" spans="1:11" ht="20.399999999999999" x14ac:dyDescent="0.35">
      <c r="B4" s="2"/>
      <c r="C4" s="2" t="s">
        <v>24</v>
      </c>
      <c r="D4" s="2"/>
      <c r="E4" s="2"/>
      <c r="F4" s="3" t="s">
        <v>28</v>
      </c>
    </row>
    <row r="6" spans="1:11" x14ac:dyDescent="0.25">
      <c r="A6" s="1" t="s">
        <v>1</v>
      </c>
    </row>
    <row r="7" spans="1:11" ht="15" x14ac:dyDescent="0.25">
      <c r="A7" s="4" t="s">
        <v>30</v>
      </c>
      <c r="K7" s="4"/>
    </row>
    <row r="8" spans="1:11" ht="15" x14ac:dyDescent="0.25">
      <c r="K8" s="4"/>
    </row>
    <row r="9" spans="1:11" ht="15.6" x14ac:dyDescent="0.3">
      <c r="B9" s="5" t="s">
        <v>2</v>
      </c>
      <c r="C9" s="6" t="s">
        <v>23</v>
      </c>
      <c r="D9" s="6" t="s">
        <v>4</v>
      </c>
      <c r="E9" s="7"/>
      <c r="F9" s="26" t="s">
        <v>3</v>
      </c>
      <c r="G9" s="22" t="s">
        <v>23</v>
      </c>
      <c r="H9" s="25" t="s">
        <v>27</v>
      </c>
      <c r="K9" s="4"/>
    </row>
    <row r="10" spans="1:11" x14ac:dyDescent="0.25">
      <c r="B10" s="8" t="s">
        <v>5</v>
      </c>
      <c r="C10" s="9">
        <v>500</v>
      </c>
      <c r="D10" s="9"/>
      <c r="F10" s="8" t="s">
        <v>6</v>
      </c>
      <c r="G10" s="9">
        <v>200</v>
      </c>
      <c r="H10" s="10"/>
    </row>
    <row r="11" spans="1:11" x14ac:dyDescent="0.25">
      <c r="B11" s="8" t="s">
        <v>7</v>
      </c>
      <c r="C11" s="9">
        <v>1800</v>
      </c>
      <c r="D11" s="9"/>
      <c r="F11" s="11" t="s">
        <v>8</v>
      </c>
      <c r="G11" s="9">
        <v>1200</v>
      </c>
      <c r="H11" s="8"/>
    </row>
    <row r="12" spans="1:11" x14ac:dyDescent="0.25">
      <c r="B12" s="8" t="s">
        <v>9</v>
      </c>
      <c r="C12" s="9">
        <v>800</v>
      </c>
      <c r="D12" s="9"/>
      <c r="F12" s="8" t="s">
        <v>10</v>
      </c>
      <c r="G12" s="9">
        <v>500</v>
      </c>
      <c r="H12" s="9"/>
    </row>
    <row r="13" spans="1:11" ht="50.4" customHeight="1" x14ac:dyDescent="0.25">
      <c r="B13" s="12" t="s">
        <v>11</v>
      </c>
      <c r="C13" s="13">
        <v>9963</v>
      </c>
      <c r="D13" s="24"/>
      <c r="F13" s="14" t="s">
        <v>12</v>
      </c>
      <c r="G13" s="13">
        <v>500</v>
      </c>
      <c r="H13" s="13"/>
    </row>
    <row r="14" spans="1:11" ht="27.6" x14ac:dyDescent="0.25">
      <c r="B14" s="23" t="s">
        <v>25</v>
      </c>
      <c r="C14" s="13">
        <v>800</v>
      </c>
      <c r="D14" s="13"/>
      <c r="F14" s="15" t="s">
        <v>13</v>
      </c>
      <c r="G14" s="13">
        <v>100</v>
      </c>
      <c r="H14" s="9"/>
    </row>
    <row r="15" spans="1:11" x14ac:dyDescent="0.25">
      <c r="B15" s="8"/>
      <c r="C15" s="8"/>
      <c r="D15" s="8"/>
      <c r="F15" s="8" t="s">
        <v>22</v>
      </c>
      <c r="G15" s="9">
        <v>250</v>
      </c>
      <c r="H15" s="9"/>
    </row>
    <row r="16" spans="1:11" x14ac:dyDescent="0.25">
      <c r="B16" s="8"/>
      <c r="C16" s="8"/>
      <c r="D16" s="8"/>
      <c r="F16" s="27" t="s">
        <v>14</v>
      </c>
      <c r="G16" s="9">
        <v>100</v>
      </c>
      <c r="H16" s="9"/>
    </row>
    <row r="17" spans="2:8" x14ac:dyDescent="0.25">
      <c r="B17" s="8"/>
      <c r="C17" s="8"/>
      <c r="D17" s="8"/>
      <c r="F17" s="8" t="s">
        <v>15</v>
      </c>
      <c r="G17" s="9">
        <v>800</v>
      </c>
      <c r="H17" s="9"/>
    </row>
    <row r="18" spans="2:8" x14ac:dyDescent="0.25">
      <c r="B18" s="8"/>
      <c r="C18" s="8"/>
      <c r="D18" s="8"/>
      <c r="F18" s="11" t="s">
        <v>16</v>
      </c>
      <c r="G18" s="9"/>
      <c r="H18" s="9"/>
    </row>
    <row r="19" spans="2:8" ht="61.2" customHeight="1" x14ac:dyDescent="0.25">
      <c r="B19" s="8"/>
      <c r="C19" s="8"/>
      <c r="D19" s="8"/>
      <c r="F19" s="28" t="s">
        <v>17</v>
      </c>
      <c r="G19" s="13">
        <v>9963</v>
      </c>
      <c r="H19" s="13"/>
    </row>
    <row r="20" spans="2:8" x14ac:dyDescent="0.25">
      <c r="B20" s="16" t="s">
        <v>18</v>
      </c>
      <c r="C20" s="17">
        <f>SUM(C10:C18)</f>
        <v>13863</v>
      </c>
      <c r="D20" s="17">
        <f>SUM(D10:D18)</f>
        <v>0</v>
      </c>
      <c r="F20" s="18"/>
      <c r="G20" s="19">
        <f>SUM(G10:G19)</f>
        <v>13613</v>
      </c>
      <c r="H20" s="19">
        <f>SUM(H10:H19)</f>
        <v>0</v>
      </c>
    </row>
    <row r="21" spans="2:8" x14ac:dyDescent="0.25">
      <c r="G21" s="32">
        <f>C20-G20</f>
        <v>250</v>
      </c>
    </row>
    <row r="22" spans="2:8" x14ac:dyDescent="0.25">
      <c r="B22" s="29" t="s">
        <v>29</v>
      </c>
      <c r="C22" s="30"/>
      <c r="D22" s="31">
        <f>C20-G20</f>
        <v>250</v>
      </c>
    </row>
    <row r="24" spans="2:8" x14ac:dyDescent="0.25">
      <c r="B24" s="20" t="s">
        <v>19</v>
      </c>
    </row>
    <row r="25" spans="2:8" x14ac:dyDescent="0.25">
      <c r="B25" s="1" t="s">
        <v>20</v>
      </c>
    </row>
    <row r="26" spans="2:8" x14ac:dyDescent="0.25">
      <c r="B26" s="1" t="s">
        <v>21</v>
      </c>
    </row>
  </sheetData>
  <pageMargins left="0.7" right="0.7" top="0.75" bottom="0.75" header="0.3" footer="0.3"/>
  <pageSetup paperSize="9" scale="86" orientation="portrait" horizontalDpi="0" verticalDpi="0" r:id="rId1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Fin plan za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cp:lastPrinted>2025-05-03T11:29:37Z</cp:lastPrinted>
  <dcterms:created xsi:type="dcterms:W3CDTF">2015-06-05T18:17:20Z</dcterms:created>
  <dcterms:modified xsi:type="dcterms:W3CDTF">2026-07-02T13:08:53Z</dcterms:modified>
</cp:coreProperties>
</file>